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.brokes\Downloads\"/>
    </mc:Choice>
  </mc:AlternateContent>
  <xr:revisionPtr revIDLastSave="0" documentId="13_ncr:1_{E0D439DF-C56B-47B5-A16F-475B2CDACB39}" xr6:coauthVersionLast="47" xr6:coauthVersionMax="47" xr10:uidLastSave="{00000000-0000-0000-0000-000000000000}"/>
  <bookViews>
    <workbookView xWindow="28680" yWindow="-120" windowWidth="29040" windowHeight="15840" xr2:uid="{E9C77031-C110-4839-AFF9-6438A0D0A2BA}"/>
  </bookViews>
  <sheets>
    <sheet name="Lis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1" i="1"/>
  <c r="F12" i="1"/>
  <c r="F11" i="1"/>
  <c r="G16" i="1" l="1"/>
  <c r="F16" i="1"/>
</calcChain>
</file>

<file path=xl/sharedStrings.xml><?xml version="1.0" encoding="utf-8"?>
<sst xmlns="http://schemas.openxmlformats.org/spreadsheetml/2006/main" count="13" uniqueCount="13">
  <si>
    <t xml:space="preserve">Zveřejnění: vývoj majetku podfondu </t>
  </si>
  <si>
    <t>CREDITAS Nemovitostní I, podfond SICAV</t>
  </si>
  <si>
    <t>ISIN:</t>
  </si>
  <si>
    <t>CZ0008044666</t>
  </si>
  <si>
    <t>Údaje k datu:</t>
  </si>
  <si>
    <t>Hodnota investiční akcie</t>
  </si>
  <si>
    <t>Struktura majetku</t>
  </si>
  <si>
    <t>Hotovost</t>
  </si>
  <si>
    <t>Půjčky poskytnuté nemovitostní společnosti</t>
  </si>
  <si>
    <t>Majetkové účasti v nemovitostní společnosti</t>
  </si>
  <si>
    <t>Ostatní finanční aktiva</t>
  </si>
  <si>
    <t xml:space="preserve">AKTIVA CELKEM </t>
  </si>
  <si>
    <t>Investice na peněžním trhu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</si>
</sst>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\ [$CZK]"/>
    <numFmt numFmtId="165" formatCode="#,##0.00\ &quot;Kč&quot;"/>
    <numFmt numFmtId="166" formatCode="0.0%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1579B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4" fillId="2" borderId="0" xfId="0" applyFont="1" applyFill="1"/>
    <xf numFmtId="0" fontId="0" fillId="2" borderId="0" xfId="0" applyFill="1"/>
    <xf numFmtId="0" fontId="5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6" fillId="2" borderId="1" xfId="0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right" vertical="center"/>
    </xf>
    <xf numFmtId="14" fontId="5" fillId="2" borderId="0" xfId="0" applyNumberFormat="1" applyFont="1" applyFill="1" applyAlignment="1">
      <alignment vertical="center"/>
    </xf>
    <xf numFmtId="14" fontId="5" fillId="2" borderId="1" xfId="0" applyNumberFormat="1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14" fontId="3" fillId="2" borderId="0" xfId="0" applyNumberFormat="1" applyFont="1" applyFill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8" fillId="2" borderId="0" xfId="0" applyFont="1" applyFill="1" applyAlignment="1">
      <alignment horizontal="left" vertical="center" indent="1"/>
    </xf>
    <xf numFmtId="0" fontId="7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166" fontId="5" fillId="0" borderId="1" xfId="1" applyNumberFormat="1" applyFont="1" applyFill="1" applyBorder="1" applyAlignment="1">
      <alignment vertical="center"/>
    </xf>
    <xf numFmtId="165" fontId="2" fillId="3" borderId="1" xfId="0" applyNumberFormat="1" applyFont="1" applyFill="1" applyBorder="1" applyAlignment="1">
      <alignment vertical="center"/>
    </xf>
    <xf numFmtId="165" fontId="5" fillId="4" borderId="1" xfId="0" applyNumberFormat="1" applyFont="1" applyFill="1" applyBorder="1" applyAlignment="1">
      <alignment vertical="center"/>
    </xf>
    <xf numFmtId="165" fontId="5" fillId="4" borderId="1" xfId="0" applyNumberFormat="1" applyFont="1" applyFill="1" applyBorder="1" applyAlignment="1">
      <alignment vertical="center" wrapText="1"/>
    </xf>
    <xf numFmtId="166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left" vertical="center" indent="1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List1!$B$10</c:f>
              <c:strCache>
                <c:ptCount val="1"/>
                <c:pt idx="0">
                  <c:v>Struktura majetku</c:v>
                </c:pt>
              </c:strCache>
            </c:strRef>
          </c:tx>
          <c:spPr>
            <a:solidFill>
              <a:srgbClr val="039BE5"/>
            </a:solidFill>
          </c:spPr>
          <c:dPt>
            <c:idx val="0"/>
            <c:bubble3D val="0"/>
            <c:spPr>
              <a:solidFill>
                <a:srgbClr val="01579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22E-40FC-BD3B-A87EF87C0DF7}"/>
              </c:ext>
            </c:extLst>
          </c:dPt>
          <c:dPt>
            <c:idx val="1"/>
            <c:bubble3D val="0"/>
            <c:spPr>
              <a:solidFill>
                <a:srgbClr val="039BE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5AE-49BA-910A-0F3DA5550488}"/>
              </c:ext>
            </c:extLst>
          </c:dPt>
          <c:dPt>
            <c:idx val="2"/>
            <c:bubble3D val="0"/>
            <c:spPr>
              <a:solidFill>
                <a:srgbClr val="4DD0E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5AE-49BA-910A-0F3DA5550488}"/>
              </c:ext>
            </c:extLst>
          </c:dPt>
          <c:dPt>
            <c:idx val="3"/>
            <c:bubble3D val="0"/>
            <c:spPr>
              <a:solidFill>
                <a:srgbClr val="0000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5AE-49BA-910A-0F3DA5550488}"/>
              </c:ext>
            </c:extLst>
          </c:dPt>
          <c:dPt>
            <c:idx val="4"/>
            <c:bubble3D val="0"/>
            <c:spPr>
              <a:solidFill>
                <a:srgbClr val="039BE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22E-40FC-BD3B-A87EF87C0DF7}"/>
              </c:ext>
            </c:extLst>
          </c:dPt>
          <c:dLbls>
            <c:dLbl>
              <c:idx val="0"/>
              <c:layout>
                <c:manualLayout>
                  <c:x val="2.5173064820641914E-2"/>
                  <c:y val="-0.1312327328441618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22E-40FC-BD3B-A87EF87C0DF7}"/>
                </c:ext>
              </c:extLst>
            </c:dLbl>
            <c:dLbl>
              <c:idx val="4"/>
              <c:layout>
                <c:manualLayout>
                  <c:x val="-3.146633102580243E-2"/>
                  <c:y val="-0.1391862318044140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22E-40FC-BD3B-A87EF87C0D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List1!$B$11:$E$15</c:f>
              <c:strCache>
                <c:ptCount val="5"/>
                <c:pt idx="0">
                  <c:v>Hotovost</c:v>
                </c:pt>
                <c:pt idx="1">
                  <c:v>Investice na peněžním trhu</c:v>
                </c:pt>
                <c:pt idx="2">
                  <c:v>Půjčky poskytnuté nemovitostní společnosti</c:v>
                </c:pt>
                <c:pt idx="3">
                  <c:v>Majetkové účasti v nemovitostní společnosti</c:v>
                </c:pt>
                <c:pt idx="4">
                  <c:v>Ostatní finanční aktiva</c:v>
                </c:pt>
              </c:strCache>
            </c:strRef>
          </c:cat>
          <c:val>
            <c:numRef>
              <c:f>List1!$G$11:$G$15</c:f>
              <c:numCache>
                <c:formatCode>0.0%</c:formatCode>
                <c:ptCount val="5"/>
                <c:pt idx="0">
                  <c:v>2.8795640676966296E-2</c:v>
                </c:pt>
                <c:pt idx="1">
                  <c:v>0.17067733175287655</c:v>
                </c:pt>
                <c:pt idx="2">
                  <c:v>0.20573730871607745</c:v>
                </c:pt>
                <c:pt idx="3">
                  <c:v>0.59212134728842625</c:v>
                </c:pt>
                <c:pt idx="4">
                  <c:v>2.6683715656534474E-3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22E-40FC-BD3B-A87EF87C0DF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  <c:extLst/>
      </c:doughnutChart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 rtl="0"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 rtl="0"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 rtl="0"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legendEntry>
      <c:layout>
        <c:manualLayout>
          <c:xMode val="edge"/>
          <c:yMode val="edge"/>
          <c:x val="0.61071154008974682"/>
          <c:y val="0.20705918507085661"/>
          <c:w val="0.33806897485831894"/>
          <c:h val="0.648037943826378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207010</xdr:colOff>
      <xdr:row>5</xdr:row>
      <xdr:rowOff>22669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FC33477-440F-4CD2-A409-5D0C2E8A2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0025" y="180975"/>
          <a:ext cx="2372995" cy="756094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17</xdr:row>
      <xdr:rowOff>0</xdr:rowOff>
    </xdr:from>
    <xdr:to>
      <xdr:col>6</xdr:col>
      <xdr:colOff>285750</xdr:colOff>
      <xdr:row>29</xdr:row>
      <xdr:rowOff>223668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14AC16F2-7F57-4C63-8678-798B955922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RDNemo1CZK_NAV_3101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firmation_A"/>
      <sheetName val="NAV_A"/>
      <sheetName val="Nefinanční portfolio"/>
      <sheetName val="Cash Flows"/>
      <sheetName val="Transactions"/>
      <sheetName val="Overview"/>
      <sheetName val="Accruals_A"/>
      <sheetName val="Vstupy"/>
      <sheetName val="Daň"/>
    </sheetNames>
    <sheetDataSet>
      <sheetData sheetId="0"/>
      <sheetData sheetId="1">
        <row r="12">
          <cell r="J12">
            <v>51101788.039999999</v>
          </cell>
        </row>
        <row r="13">
          <cell r="J13">
            <v>67392289.810000002</v>
          </cell>
        </row>
        <row r="14">
          <cell r="J14">
            <v>4762058.7894000001</v>
          </cell>
        </row>
        <row r="15">
          <cell r="J15">
            <v>13624285.16</v>
          </cell>
        </row>
        <row r="44">
          <cell r="J44">
            <v>100099250</v>
          </cell>
        </row>
        <row r="45">
          <cell r="J45">
            <v>150000000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E7AFE-FB80-4774-B92E-A11E593167DE}">
  <dimension ref="B2:I69"/>
  <sheetViews>
    <sheetView tabSelected="1" workbookViewId="0">
      <selection activeCell="H7" sqref="H7"/>
    </sheetView>
  </sheetViews>
  <sheetFormatPr defaultColWidth="8.85546875" defaultRowHeight="15" x14ac:dyDescent="0.25"/>
  <cols>
    <col min="1" max="1" width="2.85546875" style="2" customWidth="1"/>
    <col min="2" max="5" width="15.85546875" style="2" customWidth="1"/>
    <col min="6" max="6" width="20.85546875" style="2" customWidth="1"/>
    <col min="7" max="8" width="17.42578125" style="2" bestFit="1" customWidth="1"/>
    <col min="9" max="16384" width="8.85546875" style="2"/>
  </cols>
  <sheetData>
    <row r="2" spans="2:7" ht="18.75" x14ac:dyDescent="0.3">
      <c r="B2" s="1"/>
      <c r="D2" s="1"/>
      <c r="E2" s="1" t="s">
        <v>0</v>
      </c>
    </row>
    <row r="4" spans="2:7" ht="20.100000000000001" customHeight="1" x14ac:dyDescent="0.25">
      <c r="B4" s="3"/>
      <c r="C4" s="4"/>
      <c r="D4" s="3"/>
      <c r="E4" s="3" t="s">
        <v>1</v>
      </c>
      <c r="F4" s="4"/>
    </row>
    <row r="5" spans="2:7" ht="20.100000000000001" customHeight="1" x14ac:dyDescent="0.25">
      <c r="B5" s="5"/>
      <c r="C5" s="6"/>
      <c r="D5" s="5"/>
      <c r="E5" s="7" t="s">
        <v>2</v>
      </c>
      <c r="F5" s="8" t="s">
        <v>3</v>
      </c>
    </row>
    <row r="6" spans="2:7" ht="20.100000000000001" customHeight="1" x14ac:dyDescent="0.25">
      <c r="B6" s="5"/>
      <c r="C6" s="9"/>
      <c r="D6" s="5"/>
      <c r="E6" s="7" t="s">
        <v>4</v>
      </c>
      <c r="F6" s="10">
        <v>45688</v>
      </c>
    </row>
    <row r="7" spans="2:7" ht="20.100000000000001" customHeight="1" x14ac:dyDescent="0.25">
      <c r="B7" s="11"/>
      <c r="C7" s="12"/>
      <c r="D7" s="4"/>
      <c r="E7" s="12"/>
      <c r="F7" s="12"/>
    </row>
    <row r="8" spans="2:7" ht="20.100000000000001" customHeight="1" x14ac:dyDescent="0.25">
      <c r="B8" s="23" t="s">
        <v>5</v>
      </c>
      <c r="C8" s="23"/>
      <c r="D8" s="23"/>
      <c r="E8" s="23"/>
      <c r="F8" s="13">
        <v>1.4046000000000001</v>
      </c>
    </row>
    <row r="9" spans="2:7" ht="20.100000000000001" customHeight="1" x14ac:dyDescent="0.25">
      <c r="B9" s="14"/>
      <c r="C9" s="14"/>
      <c r="D9" s="14"/>
      <c r="E9" s="14"/>
    </row>
    <row r="10" spans="2:7" ht="20.100000000000001" customHeight="1" x14ac:dyDescent="0.25">
      <c r="B10" s="15" t="s">
        <v>6</v>
      </c>
      <c r="C10" s="16"/>
      <c r="D10" s="16"/>
      <c r="E10" s="16"/>
    </row>
    <row r="11" spans="2:7" ht="20.100000000000001" customHeight="1" x14ac:dyDescent="0.25">
      <c r="B11" s="24" t="s">
        <v>7</v>
      </c>
      <c r="C11" s="24"/>
      <c r="D11" s="24"/>
      <c r="E11" s="24"/>
      <c r="F11" s="19">
        <f>[1]NAV_A!$J$12+[1]NAV_A!$J$14</f>
        <v>55863846.829400003</v>
      </c>
      <c r="G11" s="17">
        <f>F11/F$16</f>
        <v>2.8795640676966296E-2</v>
      </c>
    </row>
    <row r="12" spans="2:7" ht="20.100000000000001" customHeight="1" x14ac:dyDescent="0.25">
      <c r="B12" s="24" t="s">
        <v>12</v>
      </c>
      <c r="C12" s="24"/>
      <c r="D12" s="24"/>
      <c r="E12" s="24"/>
      <c r="F12" s="19">
        <f>[1]NAV_A!$J$44+[1]NAV_A!$J$45+[1]NAV_A!$J$13+[1]NAV_A!$J$15</f>
        <v>331115824.97000003</v>
      </c>
      <c r="G12" s="17">
        <f t="shared" ref="G12:G15" si="0">F12/F$16</f>
        <v>0.17067733175287655</v>
      </c>
    </row>
    <row r="13" spans="2:7" ht="20.100000000000001" customHeight="1" x14ac:dyDescent="0.25">
      <c r="B13" s="24" t="s">
        <v>8</v>
      </c>
      <c r="C13" s="24"/>
      <c r="D13" s="24"/>
      <c r="E13" s="24"/>
      <c r="F13" s="19">
        <v>399132550.31</v>
      </c>
      <c r="G13" s="17">
        <f t="shared" si="0"/>
        <v>0.20573730871607745</v>
      </c>
    </row>
    <row r="14" spans="2:7" ht="20.100000000000001" customHeight="1" x14ac:dyDescent="0.25">
      <c r="B14" s="24" t="s">
        <v>9</v>
      </c>
      <c r="C14" s="24"/>
      <c r="D14" s="24"/>
      <c r="E14" s="24"/>
      <c r="F14" s="19">
        <v>1148721663.1300001</v>
      </c>
      <c r="G14" s="17">
        <f t="shared" si="0"/>
        <v>0.59212134728842625</v>
      </c>
    </row>
    <row r="15" spans="2:7" ht="20.100000000000001" customHeight="1" x14ac:dyDescent="0.25">
      <c r="B15" s="25" t="s">
        <v>10</v>
      </c>
      <c r="C15" s="26"/>
      <c r="D15" s="26"/>
      <c r="E15" s="27"/>
      <c r="F15" s="20">
        <v>5176669</v>
      </c>
      <c r="G15" s="17">
        <f t="shared" si="0"/>
        <v>2.6683715656534474E-3</v>
      </c>
    </row>
    <row r="16" spans="2:7" ht="20.100000000000001" customHeight="1" x14ac:dyDescent="0.25">
      <c r="B16" s="22" t="s">
        <v>11</v>
      </c>
      <c r="C16" s="22"/>
      <c r="D16" s="22"/>
      <c r="E16" s="22"/>
      <c r="F16" s="18">
        <f>SUM(F11:F15)</f>
        <v>1940010554.2394001</v>
      </c>
      <c r="G16" s="21">
        <f>SUM(G11:G15)</f>
        <v>1</v>
      </c>
    </row>
    <row r="17" spans="2:6" ht="20.100000000000001" customHeight="1" x14ac:dyDescent="0.25"/>
    <row r="18" spans="2:6" ht="20.100000000000001" customHeight="1" x14ac:dyDescent="0.25"/>
    <row r="19" spans="2:6" ht="20.100000000000001" customHeight="1" x14ac:dyDescent="0.25"/>
    <row r="20" spans="2:6" ht="20.100000000000001" customHeight="1" x14ac:dyDescent="0.25"/>
    <row r="21" spans="2:6" ht="20.100000000000001" customHeight="1" x14ac:dyDescent="0.25"/>
    <row r="22" spans="2:6" ht="20.100000000000001" customHeight="1" x14ac:dyDescent="0.25"/>
    <row r="23" spans="2:6" ht="20.100000000000001" customHeight="1" x14ac:dyDescent="0.25"/>
    <row r="24" spans="2:6" ht="20.100000000000001" customHeight="1" x14ac:dyDescent="0.25"/>
    <row r="25" spans="2:6" ht="20.100000000000001" customHeight="1" x14ac:dyDescent="0.25"/>
    <row r="26" spans="2:6" ht="20.100000000000001" customHeight="1" x14ac:dyDescent="0.25"/>
    <row r="27" spans="2:6" ht="20.100000000000001" customHeight="1" x14ac:dyDescent="0.25"/>
    <row r="28" spans="2:6" ht="20.100000000000001" customHeight="1" x14ac:dyDescent="0.25"/>
    <row r="29" spans="2:6" ht="20.100000000000001" customHeight="1" x14ac:dyDescent="0.25"/>
    <row r="30" spans="2:6" ht="20.100000000000001" customHeight="1" x14ac:dyDescent="0.25"/>
    <row r="31" spans="2:6" ht="20.100000000000001" customHeight="1" x14ac:dyDescent="0.25">
      <c r="B31" s="16"/>
      <c r="C31" s="16"/>
      <c r="D31" s="16"/>
      <c r="E31" s="16"/>
      <c r="F31" s="16"/>
    </row>
    <row r="32" spans="2:6" ht="20.100000000000001" customHeight="1" x14ac:dyDescent="0.25">
      <c r="B32" s="16"/>
      <c r="C32" s="16"/>
      <c r="D32" s="16"/>
      <c r="E32" s="16"/>
      <c r="F32" s="16"/>
    </row>
    <row r="33" spans="2:9" ht="20.100000000000001" customHeight="1" x14ac:dyDescent="0.25">
      <c r="B33" s="16"/>
      <c r="C33" s="16"/>
      <c r="D33" s="16"/>
      <c r="E33" s="16"/>
      <c r="F33" s="16"/>
    </row>
    <row r="34" spans="2:9" ht="20.100000000000001" customHeight="1" x14ac:dyDescent="0.25">
      <c r="B34" s="16"/>
      <c r="C34" s="16"/>
      <c r="D34" s="16"/>
      <c r="E34" s="16"/>
      <c r="F34" s="16"/>
    </row>
    <row r="35" spans="2:9" ht="20.100000000000001" customHeight="1" x14ac:dyDescent="0.25">
      <c r="B35" s="16"/>
      <c r="C35" s="16"/>
      <c r="D35" s="16"/>
      <c r="E35" s="16"/>
      <c r="F35" s="16"/>
    </row>
    <row r="36" spans="2:9" ht="20.100000000000001" customHeight="1" x14ac:dyDescent="0.25">
      <c r="B36" s="16"/>
      <c r="C36" s="16"/>
      <c r="D36" s="16"/>
      <c r="E36" s="16"/>
      <c r="F36" s="16"/>
    </row>
    <row r="37" spans="2:9" ht="20.100000000000001" customHeight="1" x14ac:dyDescent="0.25">
      <c r="B37" s="16"/>
      <c r="C37" s="16"/>
      <c r="D37" s="16"/>
      <c r="E37" s="16"/>
      <c r="F37" s="16"/>
    </row>
    <row r="38" spans="2:9" ht="20.100000000000001" customHeight="1" x14ac:dyDescent="0.25">
      <c r="B38" s="16"/>
      <c r="C38" s="16"/>
      <c r="D38" s="16"/>
      <c r="E38" s="16"/>
      <c r="F38" s="16"/>
    </row>
    <row r="39" spans="2:9" ht="20.100000000000001" customHeight="1" x14ac:dyDescent="0.25">
      <c r="B39" s="16"/>
      <c r="C39" s="16"/>
      <c r="D39" s="16"/>
      <c r="E39" s="16"/>
      <c r="F39" s="16"/>
    </row>
    <row r="40" spans="2:9" ht="20.100000000000001" customHeight="1" x14ac:dyDescent="0.25">
      <c r="B40" s="16"/>
      <c r="C40" s="16"/>
      <c r="D40" s="16"/>
      <c r="E40" s="16"/>
      <c r="F40" s="16"/>
    </row>
    <row r="41" spans="2:9" ht="20.100000000000001" customHeight="1" x14ac:dyDescent="0.25"/>
    <row r="42" spans="2:9" ht="20.100000000000001" customHeight="1" x14ac:dyDescent="0.25">
      <c r="G42" s="16"/>
      <c r="H42" s="16"/>
      <c r="I42" s="16"/>
    </row>
    <row r="43" spans="2:9" ht="20.100000000000001" customHeight="1" x14ac:dyDescent="0.25">
      <c r="G43" s="16"/>
      <c r="H43" s="16"/>
      <c r="I43" s="16"/>
    </row>
    <row r="44" spans="2:9" ht="20.100000000000001" customHeight="1" x14ac:dyDescent="0.25">
      <c r="G44" s="16"/>
      <c r="H44" s="16"/>
      <c r="I44" s="16"/>
    </row>
    <row r="45" spans="2:9" ht="20.100000000000001" customHeight="1" x14ac:dyDescent="0.25">
      <c r="G45" s="16"/>
      <c r="H45" s="16"/>
      <c r="I45" s="16"/>
    </row>
    <row r="46" spans="2:9" ht="20.100000000000001" customHeight="1" x14ac:dyDescent="0.25">
      <c r="B46" s="16"/>
      <c r="C46" s="16"/>
      <c r="D46" s="16"/>
      <c r="E46" s="16"/>
      <c r="F46" s="16"/>
      <c r="G46" s="16"/>
      <c r="H46" s="16"/>
      <c r="I46" s="16"/>
    </row>
    <row r="47" spans="2:9" ht="20.100000000000001" customHeight="1" x14ac:dyDescent="0.25">
      <c r="B47" s="16"/>
      <c r="C47" s="16"/>
      <c r="D47" s="16"/>
      <c r="E47" s="16"/>
      <c r="F47" s="16"/>
      <c r="G47" s="16"/>
      <c r="H47" s="16"/>
      <c r="I47" s="16"/>
    </row>
    <row r="48" spans="2:9" ht="20.100000000000001" customHeight="1" x14ac:dyDescent="0.25">
      <c r="B48" s="16"/>
      <c r="C48" s="16"/>
      <c r="D48" s="16"/>
      <c r="E48" s="16"/>
      <c r="F48" s="16"/>
      <c r="G48" s="16"/>
      <c r="H48" s="16"/>
      <c r="I48" s="16"/>
    </row>
    <row r="49" spans="2:9" ht="20.100000000000001" customHeight="1" x14ac:dyDescent="0.25">
      <c r="B49" s="16"/>
      <c r="C49" s="16"/>
      <c r="D49" s="16"/>
      <c r="E49" s="16"/>
      <c r="F49" s="16"/>
      <c r="G49" s="16"/>
      <c r="H49" s="16"/>
      <c r="I49" s="16"/>
    </row>
    <row r="50" spans="2:9" ht="20.100000000000001" customHeight="1" x14ac:dyDescent="0.25">
      <c r="B50" s="16"/>
      <c r="C50" s="16"/>
      <c r="D50" s="16"/>
      <c r="E50" s="16"/>
      <c r="F50" s="16"/>
      <c r="G50" s="16"/>
      <c r="H50" s="16"/>
      <c r="I50" s="16"/>
    </row>
    <row r="51" spans="2:9" ht="20.100000000000001" customHeight="1" x14ac:dyDescent="0.25">
      <c r="B51" s="16"/>
      <c r="C51" s="16"/>
      <c r="D51" s="16"/>
      <c r="E51" s="16"/>
      <c r="F51" s="16"/>
      <c r="G51" s="16"/>
      <c r="H51" s="16"/>
      <c r="I51" s="16"/>
    </row>
    <row r="52" spans="2:9" ht="20.100000000000001" customHeight="1" x14ac:dyDescent="0.25">
      <c r="B52" s="16"/>
      <c r="C52" s="16"/>
      <c r="D52" s="16"/>
      <c r="E52" s="16"/>
      <c r="F52" s="16"/>
      <c r="G52" s="16"/>
      <c r="H52" s="16"/>
      <c r="I52" s="16"/>
    </row>
    <row r="53" spans="2:9" ht="20.100000000000001" customHeight="1" x14ac:dyDescent="0.25"/>
    <row r="54" spans="2:9" ht="20.100000000000001" customHeight="1" x14ac:dyDescent="0.25"/>
    <row r="55" spans="2:9" ht="20.100000000000001" customHeight="1" x14ac:dyDescent="0.25"/>
    <row r="56" spans="2:9" ht="20.100000000000001" customHeight="1" x14ac:dyDescent="0.25"/>
    <row r="57" spans="2:9" ht="20.100000000000001" customHeight="1" x14ac:dyDescent="0.25"/>
    <row r="58" spans="2:9" ht="20.100000000000001" customHeight="1" x14ac:dyDescent="0.25"/>
    <row r="59" spans="2:9" ht="20.100000000000001" customHeight="1" x14ac:dyDescent="0.25"/>
    <row r="60" spans="2:9" ht="20.100000000000001" customHeight="1" x14ac:dyDescent="0.25"/>
    <row r="61" spans="2:9" ht="20.100000000000001" customHeight="1" x14ac:dyDescent="0.25"/>
    <row r="62" spans="2:9" ht="20.100000000000001" customHeight="1" x14ac:dyDescent="0.25"/>
    <row r="63" spans="2:9" ht="20.100000000000001" customHeight="1" x14ac:dyDescent="0.25"/>
    <row r="64" spans="2:9" ht="20.100000000000001" customHeight="1" x14ac:dyDescent="0.25"/>
    <row r="65" s="2" customFormat="1" ht="20.100000000000001" customHeight="1" x14ac:dyDescent="0.25"/>
    <row r="66" s="2" customFormat="1" ht="20.100000000000001" customHeight="1" x14ac:dyDescent="0.25"/>
    <row r="67" s="2" customFormat="1" ht="20.100000000000001" customHeight="1" x14ac:dyDescent="0.25"/>
    <row r="68" s="2" customFormat="1" ht="20.100000000000001" customHeight="1" x14ac:dyDescent="0.25"/>
    <row r="69" s="2" customFormat="1" ht="20.100000000000001" customHeight="1" x14ac:dyDescent="0.25"/>
  </sheetData>
  <mergeCells count="7">
    <mergeCell ref="B16:E16"/>
    <mergeCell ref="B8:E8"/>
    <mergeCell ref="B11:E11"/>
    <mergeCell ref="B12:E12"/>
    <mergeCell ref="B13:E13"/>
    <mergeCell ref="B14:E14"/>
    <mergeCell ref="B15:E15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Brokeš</dc:creator>
  <cp:lastModifiedBy>Michael Brokeš</cp:lastModifiedBy>
  <dcterms:created xsi:type="dcterms:W3CDTF">2025-03-14T13:01:16Z</dcterms:created>
  <dcterms:modified xsi:type="dcterms:W3CDTF">2025-04-29T08:51:58Z</dcterms:modified>
</cp:coreProperties>
</file>